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KW09eoClrVVSroeiPY+rdsbjWPAYd8Mk31R0VGNh/KyKpDn6Ng2/+o2APhZiwDLghOWQ0miTP0yIYarUjNu+EA==" workbookSaltValue="omk0z1BZWGunUGla+YuewA==" workbookSpinCount="100000" lockStructure="1"/>
  <bookViews>
    <workbookView windowWidth="29868" windowHeight="13380"/>
  </bookViews>
  <sheets>
    <sheet name="广州市铁一中学物业服务项目采购需求调查工作年度服务费用测算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<sst xmlns="http://schemas.openxmlformats.org/spreadsheetml/2006/main" count="49" uniqueCount="47">
  <si>
    <t>广州市铁一中学物业服务项目采购需求调查工作年度服务费用测算表</t>
  </si>
  <si>
    <t>序号</t>
  </si>
  <si>
    <t>项目名称</t>
  </si>
  <si>
    <t>数量</t>
  </si>
  <si>
    <t>单价</t>
  </si>
  <si>
    <t>月度费用</t>
  </si>
  <si>
    <t>年度费用</t>
  </si>
  <si>
    <t>备  注</t>
  </si>
  <si>
    <t>(元/月/人)</t>
  </si>
  <si>
    <t>(元/月)</t>
  </si>
  <si>
    <t>(元/年)</t>
  </si>
  <si>
    <t>一</t>
  </si>
  <si>
    <t>服务人员费用</t>
  </si>
  <si>
    <t>综合管理</t>
  </si>
  <si>
    <t>项目经理</t>
  </si>
  <si>
    <t>服务人员费用包含社保、公积金、餐补、福利费、工装费等完成项目所必须的费用</t>
  </si>
  <si>
    <t>经理助理</t>
  </si>
  <si>
    <t>工程部</t>
  </si>
  <si>
    <t>工程主管</t>
  </si>
  <si>
    <t>工程人员</t>
  </si>
  <si>
    <t>安保部</t>
  </si>
  <si>
    <t>安保主管</t>
  </si>
  <si>
    <t>安保员</t>
  </si>
  <si>
    <t>宿管部</t>
  </si>
  <si>
    <t>宿管主管</t>
  </si>
  <si>
    <t>宿管员</t>
  </si>
  <si>
    <t>清洁部</t>
  </si>
  <si>
    <t>保洁主管</t>
  </si>
  <si>
    <t>保洁领班</t>
  </si>
  <si>
    <t>保洁员</t>
  </si>
  <si>
    <t>绿化</t>
  </si>
  <si>
    <t>越秀校区绿化工作</t>
  </si>
  <si>
    <t>班车</t>
  </si>
  <si>
    <t>司机</t>
  </si>
  <si>
    <t>小计</t>
  </si>
  <si>
    <t>/</t>
  </si>
  <si>
    <t>二</t>
  </si>
  <si>
    <t>物耗及设备购置费用（元）</t>
  </si>
  <si>
    <t>物耗及设备购置费用包括公共、安保、工程管理、清洁、绿化等服务过程中所涉及的服装、物料消耗及设备购置费用，还包括办公区及行政办公所需用品、文具、物料消耗、电话、办公耗材等费用，供应商应自行考虑后进行报价。</t>
  </si>
  <si>
    <t>三</t>
  </si>
  <si>
    <t>企业管理费及利润报价（%）</t>
  </si>
  <si>
    <r>
      <rPr>
        <sz val="12"/>
        <color theme="1"/>
        <rFont val="宋体"/>
        <charset val="134"/>
        <scheme val="minor"/>
      </rPr>
      <t>一、二之和*企业管理费及利润</t>
    </r>
    <r>
      <rPr>
        <b/>
        <sz val="12"/>
        <color theme="1"/>
        <rFont val="宋体"/>
        <charset val="134"/>
        <scheme val="minor"/>
      </rPr>
      <t>（最高不超过8%，标注黄色处填写费率）</t>
    </r>
  </si>
  <si>
    <t>四</t>
  </si>
  <si>
    <t>税金（%）</t>
  </si>
  <si>
    <r>
      <rPr>
        <sz val="12"/>
        <color theme="1"/>
        <rFont val="宋体"/>
        <charset val="134"/>
        <scheme val="minor"/>
      </rPr>
      <t>一、二、三之和*税金</t>
    </r>
    <r>
      <rPr>
        <b/>
        <sz val="12"/>
        <color theme="1"/>
        <rFont val="宋体"/>
        <charset val="134"/>
        <scheme val="minor"/>
      </rPr>
      <t>（标注黄色处填写费率）</t>
    </r>
  </si>
  <si>
    <t>年度费用合计(元)</t>
  </si>
  <si>
    <t>2年度费用合计(元)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</si>
</sst>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s>
  <fonts count="32">
    <font>
      <sz val="11"/>
      <color theme="1"/>
      <name val="宋体"/>
      <charset val="134"/>
      <scheme val="minor"/>
    </font>
    <font>
      <u/>
      <sz val="11"/>
      <color theme="1"/>
      <name val="宋体"/>
      <charset val="134"/>
      <scheme val="minor"/>
    </font>
    <font>
      <b/>
      <sz val="18"/>
      <color theme="1"/>
      <name val="宋体"/>
      <charset val="134"/>
      <scheme val="minor"/>
    </font>
    <font>
      <sz val="18"/>
      <color theme="1"/>
      <name val="宋体"/>
      <charset val="134"/>
      <scheme val="minor"/>
    </font>
    <font>
      <b/>
      <u/>
      <sz val="18"/>
      <color theme="1"/>
      <name val="宋体"/>
      <charset val="134"/>
      <scheme val="minor"/>
    </font>
    <font>
      <b/>
      <sz val="12"/>
      <color theme="1"/>
      <name val="宋体"/>
      <charset val="134"/>
      <scheme val="minor"/>
    </font>
    <font>
      <sz val="12"/>
      <color theme="1"/>
      <name val="宋体"/>
      <charset val="134"/>
      <scheme val="minor"/>
    </font>
    <font>
      <b/>
      <u/>
      <sz val="12"/>
      <color theme="1"/>
      <name val="宋体"/>
      <charset val="134"/>
      <scheme val="minor"/>
    </font>
    <font>
      <sz val="12"/>
      <color rgb="FF000000"/>
      <name val="宋体"/>
      <charset val="134"/>
    </font>
    <font>
      <sz val="12"/>
      <color theme="1"/>
      <name val="宋体"/>
      <charset val="134"/>
    </font>
    <font>
      <sz val="12"/>
      <name val="宋体"/>
      <charset val="134"/>
      <scheme val="minor"/>
    </font>
    <font>
      <b/>
      <sz val="12"/>
      <color rgb="FF000000"/>
      <name val="宋体"/>
      <charset val="134"/>
    </font>
    <font>
      <u/>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4" borderId="15" applyNumberFormat="0" applyAlignment="0" applyProtection="0">
      <alignment vertical="center"/>
    </xf>
    <xf numFmtId="0" fontId="22" fillId="5" borderId="16" applyNumberFormat="0" applyAlignment="0" applyProtection="0">
      <alignment vertical="center"/>
    </xf>
    <xf numFmtId="0" fontId="23" fillId="5" borderId="15" applyNumberFormat="0" applyAlignment="0" applyProtection="0">
      <alignment vertical="center"/>
    </xf>
    <xf numFmtId="0" fontId="24" fillId="6"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32">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9" fillId="0" borderId="7" xfId="0" applyFont="1" applyBorder="1" applyAlignment="1">
      <alignment horizontal="center" vertical="center" wrapText="1"/>
    </xf>
    <xf numFmtId="176" fontId="6" fillId="0" borderId="7" xfId="0" applyNumberFormat="1" applyFont="1" applyFill="1" applyBorder="1" applyAlignment="1" applyProtection="1">
      <alignment horizontal="center" vertical="center" wrapText="1"/>
      <protection locked="0"/>
    </xf>
    <xf numFmtId="176" fontId="6" fillId="0" borderId="7"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1" xfId="0" applyFont="1" applyBorder="1" applyAlignment="1">
      <alignment horizontal="center" vertical="center" wrapText="1"/>
    </xf>
    <xf numFmtId="176" fontId="6" fillId="0" borderId="1"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8"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176" fontId="6" fillId="0" borderId="1" xfId="0" applyNumberFormat="1" applyFont="1" applyFill="1" applyBorder="1" applyAlignment="1" applyProtection="1">
      <alignment horizontal="center" vertical="center" wrapText="1"/>
      <protection locked="0"/>
    </xf>
    <xf numFmtId="10" fontId="12" fillId="2" borderId="1" xfId="0" applyNumberFormat="1" applyFont="1" applyFill="1" applyBorder="1" applyAlignment="1" applyProtection="1">
      <alignment horizontal="center" vertical="center" wrapText="1"/>
      <protection locked="0"/>
    </xf>
    <xf numFmtId="0" fontId="6" fillId="0" borderId="6"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abSelected="1" view="pageBreakPreview" zoomScale="85" zoomScaleNormal="85" topLeftCell="A8" workbookViewId="0">
      <selection activeCell="E21" sqref="E21"/>
    </sheetView>
  </sheetViews>
  <sheetFormatPr defaultColWidth="9" defaultRowHeight="14.4" outlineLevelCol="7"/>
  <cols>
    <col min="1" max="1" width="5.71296296296296" customWidth="1"/>
    <col min="2" max="2" width="10.787037037037" customWidth="1"/>
    <col min="3" max="3" width="12.25" customWidth="1"/>
    <col min="4" max="4" width="5.39814814814815" style="1" customWidth="1"/>
    <col min="5" max="6" width="18.2962962962963" customWidth="1"/>
    <col min="7" max="7" width="21.5648148148148" customWidth="1"/>
    <col min="8" max="8" width="28.8888888888889" style="2" customWidth="1"/>
  </cols>
  <sheetData>
    <row r="1" ht="46" customHeight="1" spans="1:8">
      <c r="A1" s="3" t="s">
        <v>0</v>
      </c>
      <c r="B1" s="3"/>
      <c r="C1" s="3"/>
      <c r="D1" s="4"/>
      <c r="E1" s="3"/>
      <c r="F1" s="3"/>
      <c r="G1" s="3"/>
      <c r="H1" s="5"/>
    </row>
    <row r="2" ht="18" customHeight="1" spans="1:8">
      <c r="A2" s="6" t="s">
        <v>1</v>
      </c>
      <c r="B2" s="7" t="s">
        <v>2</v>
      </c>
      <c r="C2" s="8"/>
      <c r="D2" s="6" t="s">
        <v>3</v>
      </c>
      <c r="E2" s="6" t="s">
        <v>4</v>
      </c>
      <c r="F2" s="6" t="s">
        <v>5</v>
      </c>
      <c r="G2" s="6" t="s">
        <v>6</v>
      </c>
      <c r="H2" s="6" t="s">
        <v>7</v>
      </c>
    </row>
    <row r="3" ht="18" customHeight="1" spans="1:8">
      <c r="A3" s="6"/>
      <c r="B3" s="9"/>
      <c r="C3" s="10"/>
      <c r="D3" s="11"/>
      <c r="E3" s="6" t="s">
        <v>8</v>
      </c>
      <c r="F3" s="6" t="s">
        <v>9</v>
      </c>
      <c r="G3" s="6" t="s">
        <v>10</v>
      </c>
      <c r="H3" s="6"/>
    </row>
    <row r="4" ht="35" customHeight="1" spans="1:8">
      <c r="A4" s="12" t="s">
        <v>11</v>
      </c>
      <c r="B4" s="6" t="s">
        <v>12</v>
      </c>
      <c r="C4" s="6"/>
      <c r="D4" s="12"/>
      <c r="E4" s="6"/>
      <c r="F4" s="6"/>
      <c r="G4" s="6"/>
      <c r="H4" s="13"/>
    </row>
    <row r="5" ht="35" customHeight="1" spans="1:8">
      <c r="A5" s="14">
        <v>1</v>
      </c>
      <c r="B5" s="15" t="s">
        <v>13</v>
      </c>
      <c r="C5" s="16" t="s">
        <v>14</v>
      </c>
      <c r="D5" s="16">
        <v>3</v>
      </c>
      <c r="E5" s="17"/>
      <c r="F5" s="18">
        <f>D5*E5</f>
        <v>0</v>
      </c>
      <c r="G5" s="18">
        <f>F5*12</f>
        <v>0</v>
      </c>
      <c r="H5" s="19" t="s">
        <v>15</v>
      </c>
    </row>
    <row r="6" ht="35" customHeight="1" spans="1:8">
      <c r="A6" s="14">
        <v>2</v>
      </c>
      <c r="B6" s="14"/>
      <c r="C6" s="20" t="s">
        <v>16</v>
      </c>
      <c r="D6" s="20">
        <v>1</v>
      </c>
      <c r="E6" s="17"/>
      <c r="F6" s="21">
        <f t="shared" ref="F5:F17" si="0">D6*E6</f>
        <v>0</v>
      </c>
      <c r="G6" s="21">
        <f>F6*12</f>
        <v>0</v>
      </c>
      <c r="H6" s="22"/>
    </row>
    <row r="7" ht="35" customHeight="1" spans="1:8">
      <c r="A7" s="14">
        <v>3</v>
      </c>
      <c r="B7" s="14" t="s">
        <v>17</v>
      </c>
      <c r="C7" s="20" t="s">
        <v>18</v>
      </c>
      <c r="D7" s="20">
        <v>3</v>
      </c>
      <c r="E7" s="17"/>
      <c r="F7" s="21">
        <f t="shared" si="0"/>
        <v>0</v>
      </c>
      <c r="G7" s="21">
        <f>F7*12</f>
        <v>0</v>
      </c>
      <c r="H7" s="22"/>
    </row>
    <row r="8" ht="35" customHeight="1" spans="1:8">
      <c r="A8" s="14">
        <v>4</v>
      </c>
      <c r="B8" s="14"/>
      <c r="C8" s="20" t="s">
        <v>19</v>
      </c>
      <c r="D8" s="20">
        <v>13</v>
      </c>
      <c r="E8" s="17"/>
      <c r="F8" s="21">
        <f t="shared" si="0"/>
        <v>0</v>
      </c>
      <c r="G8" s="21">
        <f t="shared" ref="G5:G17" si="1">F8*12</f>
        <v>0</v>
      </c>
      <c r="H8" s="22"/>
    </row>
    <row r="9" ht="35" customHeight="1" spans="1:8">
      <c r="A9" s="14">
        <v>5</v>
      </c>
      <c r="B9" s="14" t="s">
        <v>20</v>
      </c>
      <c r="C9" s="20" t="s">
        <v>21</v>
      </c>
      <c r="D9" s="20">
        <v>4</v>
      </c>
      <c r="E9" s="17"/>
      <c r="F9" s="21">
        <f t="shared" si="0"/>
        <v>0</v>
      </c>
      <c r="G9" s="21">
        <f t="shared" si="1"/>
        <v>0</v>
      </c>
      <c r="H9" s="22"/>
    </row>
    <row r="10" ht="35" customHeight="1" spans="1:8">
      <c r="A10" s="14">
        <v>6</v>
      </c>
      <c r="B10" s="14"/>
      <c r="C10" s="20" t="s">
        <v>22</v>
      </c>
      <c r="D10" s="20">
        <v>76</v>
      </c>
      <c r="E10" s="17"/>
      <c r="F10" s="21">
        <f t="shared" si="0"/>
        <v>0</v>
      </c>
      <c r="G10" s="21">
        <f t="shared" si="1"/>
        <v>0</v>
      </c>
      <c r="H10" s="22"/>
    </row>
    <row r="11" ht="35" customHeight="1" spans="1:8">
      <c r="A11" s="14">
        <v>7</v>
      </c>
      <c r="B11" s="14" t="s">
        <v>23</v>
      </c>
      <c r="C11" s="20" t="s">
        <v>24</v>
      </c>
      <c r="D11" s="20">
        <v>4</v>
      </c>
      <c r="E11" s="17"/>
      <c r="F11" s="21">
        <f t="shared" si="0"/>
        <v>0</v>
      </c>
      <c r="G11" s="21">
        <f t="shared" si="1"/>
        <v>0</v>
      </c>
      <c r="H11" s="22"/>
    </row>
    <row r="12" ht="35" customHeight="1" spans="1:8">
      <c r="A12" s="14">
        <v>8</v>
      </c>
      <c r="B12" s="14"/>
      <c r="C12" s="20" t="s">
        <v>25</v>
      </c>
      <c r="D12" s="20">
        <v>53</v>
      </c>
      <c r="E12" s="17"/>
      <c r="F12" s="21">
        <f t="shared" si="0"/>
        <v>0</v>
      </c>
      <c r="G12" s="21">
        <f t="shared" si="1"/>
        <v>0</v>
      </c>
      <c r="H12" s="22"/>
    </row>
    <row r="13" ht="35" customHeight="1" spans="1:8">
      <c r="A13" s="14">
        <v>9</v>
      </c>
      <c r="B13" s="14" t="s">
        <v>26</v>
      </c>
      <c r="C13" s="20" t="s">
        <v>27</v>
      </c>
      <c r="D13" s="20">
        <v>2</v>
      </c>
      <c r="E13" s="17"/>
      <c r="F13" s="21">
        <f t="shared" si="0"/>
        <v>0</v>
      </c>
      <c r="G13" s="21">
        <f t="shared" si="1"/>
        <v>0</v>
      </c>
      <c r="H13" s="22"/>
    </row>
    <row r="14" ht="35" customHeight="1" spans="1:8">
      <c r="A14" s="14">
        <v>10</v>
      </c>
      <c r="B14" s="14"/>
      <c r="C14" s="20" t="s">
        <v>28</v>
      </c>
      <c r="D14" s="20">
        <v>1</v>
      </c>
      <c r="E14" s="17"/>
      <c r="F14" s="21">
        <f t="shared" si="0"/>
        <v>0</v>
      </c>
      <c r="G14" s="21">
        <f t="shared" si="1"/>
        <v>0</v>
      </c>
      <c r="H14" s="22"/>
    </row>
    <row r="15" ht="35" customHeight="1" spans="1:8">
      <c r="A15" s="14">
        <v>11</v>
      </c>
      <c r="B15" s="14"/>
      <c r="C15" s="20" t="s">
        <v>29</v>
      </c>
      <c r="D15" s="20">
        <v>49</v>
      </c>
      <c r="E15" s="17"/>
      <c r="F15" s="21">
        <f t="shared" si="0"/>
        <v>0</v>
      </c>
      <c r="G15" s="21">
        <f t="shared" si="1"/>
        <v>0</v>
      </c>
      <c r="H15" s="22"/>
    </row>
    <row r="16" ht="35" customHeight="1" spans="1:8">
      <c r="A16" s="14">
        <v>12</v>
      </c>
      <c r="B16" s="14" t="s">
        <v>30</v>
      </c>
      <c r="C16" s="20" t="s">
        <v>31</v>
      </c>
      <c r="D16" s="20">
        <v>11</v>
      </c>
      <c r="E16" s="17"/>
      <c r="F16" s="21">
        <f t="shared" si="0"/>
        <v>0</v>
      </c>
      <c r="G16" s="21">
        <f t="shared" si="1"/>
        <v>0</v>
      </c>
      <c r="H16" s="22"/>
    </row>
    <row r="17" ht="35" customHeight="1" spans="1:8">
      <c r="A17" s="14">
        <v>13</v>
      </c>
      <c r="B17" s="20" t="s">
        <v>32</v>
      </c>
      <c r="C17" s="20" t="s">
        <v>33</v>
      </c>
      <c r="D17" s="20">
        <v>3</v>
      </c>
      <c r="E17" s="17"/>
      <c r="F17" s="21">
        <f t="shared" si="0"/>
        <v>0</v>
      </c>
      <c r="G17" s="21">
        <f t="shared" si="1"/>
        <v>0</v>
      </c>
      <c r="H17" s="22"/>
    </row>
    <row r="18" ht="35" customHeight="1" spans="1:8">
      <c r="A18" s="23" t="s">
        <v>11</v>
      </c>
      <c r="B18" s="24" t="s">
        <v>34</v>
      </c>
      <c r="C18" s="25"/>
      <c r="D18" s="25"/>
      <c r="E18" s="26"/>
      <c r="F18" s="21">
        <f>SUM(F5:F17)</f>
        <v>0</v>
      </c>
      <c r="G18" s="21">
        <f>SUM(G5:G17)</f>
        <v>0</v>
      </c>
      <c r="H18" s="12" t="s">
        <v>35</v>
      </c>
    </row>
    <row r="19" ht="149" customHeight="1" spans="1:8">
      <c r="A19" s="23" t="s">
        <v>36</v>
      </c>
      <c r="B19" s="24" t="s">
        <v>37</v>
      </c>
      <c r="C19" s="25"/>
      <c r="D19" s="26"/>
      <c r="E19" s="21" t="s">
        <v>35</v>
      </c>
      <c r="F19" s="27"/>
      <c r="G19" s="27"/>
      <c r="H19" s="12" t="s">
        <v>38</v>
      </c>
    </row>
    <row r="20" ht="54" customHeight="1" spans="1:8">
      <c r="A20" s="23" t="s">
        <v>39</v>
      </c>
      <c r="B20" s="6" t="s">
        <v>40</v>
      </c>
      <c r="C20" s="6"/>
      <c r="D20" s="12"/>
      <c r="E20" s="28"/>
      <c r="F20" s="21">
        <f>SUM(F18:F19)*E20</f>
        <v>0</v>
      </c>
      <c r="G20" s="21">
        <f>SUM(G18:G19)*E20</f>
        <v>0</v>
      </c>
      <c r="H20" s="12" t="s">
        <v>41</v>
      </c>
    </row>
    <row r="21" ht="33" customHeight="1" spans="1:8">
      <c r="A21" s="23" t="s">
        <v>42</v>
      </c>
      <c r="B21" s="11" t="s">
        <v>43</v>
      </c>
      <c r="C21" s="11"/>
      <c r="D21" s="29"/>
      <c r="E21" s="28"/>
      <c r="F21" s="21">
        <f>SUM(F18:F20)*E21</f>
        <v>0</v>
      </c>
      <c r="G21" s="21">
        <f>SUM(G18:G20)*E21</f>
        <v>0</v>
      </c>
      <c r="H21" s="12" t="s">
        <v>44</v>
      </c>
    </row>
    <row r="22" ht="33" customHeight="1" spans="1:8">
      <c r="A22" s="6" t="s">
        <v>45</v>
      </c>
      <c r="B22" s="6"/>
      <c r="C22" s="6"/>
      <c r="D22" s="12"/>
      <c r="E22" s="6"/>
      <c r="F22" s="6"/>
      <c r="G22" s="30">
        <f>SUM(G18:G21)</f>
        <v>0</v>
      </c>
      <c r="H22" s="31"/>
    </row>
    <row r="23" ht="33" customHeight="1" spans="1:8">
      <c r="A23" s="6" t="s">
        <v>46</v>
      </c>
      <c r="B23" s="6"/>
      <c r="C23" s="6"/>
      <c r="D23" s="12"/>
      <c r="E23" s="6"/>
      <c r="F23" s="6"/>
      <c r="G23" s="30">
        <f>G22*2</f>
        <v>0</v>
      </c>
      <c r="H23" s="31"/>
    </row>
  </sheetData>
  <sheetProtection algorithmName="SHA-512" hashValue="OFgk/W2TPD7gx6I0fq5TlHODkzqGTu7UMADUuVi/3xjbHB7oBLgVBMjiuh+eDPZSeZBbuENsgdC9gyzVvwcQ5g==" saltValue="+Wu5dqc1+ZprMNxoCQkalw==" spinCount="100000" sheet="1" selectLockedCells="1" objects="1"/>
  <mergeCells count="18">
    <mergeCell ref="A1:H1"/>
    <mergeCell ref="B4:H4"/>
    <mergeCell ref="B18:E18"/>
    <mergeCell ref="B19:D19"/>
    <mergeCell ref="B20:D20"/>
    <mergeCell ref="B21:D21"/>
    <mergeCell ref="A22:F22"/>
    <mergeCell ref="A23:F23"/>
    <mergeCell ref="A2:A3"/>
    <mergeCell ref="B5:B6"/>
    <mergeCell ref="B7:B8"/>
    <mergeCell ref="B9:B10"/>
    <mergeCell ref="B11:B12"/>
    <mergeCell ref="B13:B15"/>
    <mergeCell ref="D2:D3"/>
    <mergeCell ref="H2:H3"/>
    <mergeCell ref="H5:H17"/>
    <mergeCell ref="B2:C3"/>
  </mergeCells>
  <printOptions horizontalCentered="1"/>
  <pageMargins left="0.393055555555556" right="0.393055555555556" top="0.590277777777778" bottom="0.393055555555556" header="0.590277777777778" footer="0.393055555555556"/>
  <pageSetup paperSize="9" scale="80"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广州市铁一中学物业服务项目采购需求调查工作年度服务费用测算表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c:creator>
  <cp:lastModifiedBy>Space</cp:lastModifiedBy>
  <dcterms:created xsi:type="dcterms:W3CDTF">2024-09-23T08:31:00Z</dcterms:created>
  <dcterms:modified xsi:type="dcterms:W3CDTF">2026-05-13T06:14:12Z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A0AC4B4F580F4DE6B681F2E721E3E918_13</vt:lpwstr>
  </property>
  <property fmtid="{D5CDD505-2E9C-101B-9397-08002B2CF9AE}" pid="3" name="KSOProductBuildVer">
    <vt:lpwstr>2052-12.1.0.21915</vt:lpwstr>
  </property>
  <property fmtid="{D5CDD505-2E9C-101B-9397-08002B2CF9AE}" pid="4" name="CalculationRule">
    <vt:i4>0</vt:i4>
  </property>
  <property fmtid="{D5CDD505-2E9C-101B-9397-08002B2CF9AE}" pid="5" name="KSOReadingLayout">
    <vt:bool>false</vt:bool>
  </property>
</Properties>
</file>